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'февр'!$A$1:$F$71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<sst xmlns="http://schemas.openxmlformats.org/spreadsheetml/2006/main" count="329" uniqueCount="75">
  <si>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</si>
  <si>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</si>
  <si>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</si>
  <si>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</si>
  <si>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</si>
  <si>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</si>
  <si>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</si>
  <si>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</si>
  <si>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</si>
  <si>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</si>
  <si>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</si>
  <si>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</si>
  <si>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</si>
  <si>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</si>
  <si>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</si>
  <si>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</si>
  <si>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</si>
  <si>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</si>
  <si>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</si>
  <si>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</si>
  <si>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</si>
  <si>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</si>
  <si>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</si>
  <si>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</si>
  <si>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</si>
  <si>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</si>
  <si>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</si>
  <si>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</si>
  <si>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</si>
  <si>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</si>
  <si>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</si>
  <si>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</si>
  <si>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</si>
  <si>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</si>
  <si>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</si>
  <si>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</si>
  <si>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</si>
  <si>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</si>
  <si>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</si>
  <si>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</si>
  <si>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</si>
  <si>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являющегося   собственником    квартиры   N  6,   находящейся в данном многоквартирном доме, 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</si>
  <si>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</si>
  <si>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ул.О.Кошевого, д. 5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</si>
  <si>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</si>
  <si>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</si>
  <si>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</si>
  <si>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</si>
  <si>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</si>
  <si>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</si>
  <si>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</si>
  <si>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</si>
  <si>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</si>
  <si>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</si>
  <si>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</si>
  <si>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</si>
  <si>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</si>
  <si>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</si>
  <si>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</si>
  <si>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</si>
  <si>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ул.О. Кошевого, д. 5 (584,0 м2)</t>
  </si>
  <si>
    <r>
      <t xml:space="preserve">действующего на основании           </t>
    </r>
    <r>
      <rPr>
        <u val="single"/>
        <sz val="14"/>
        <rFont val="Times New Roman"/>
        <family val="1"/>
      </rPr>
      <t xml:space="preserve">протокола     № 1 от 23.04.08г, протокол № 8 от 02.08.2017 г.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</si>
  <si>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</t>
    </r>
    <r>
      <rPr>
        <u val="single"/>
        <sz val="14"/>
        <rFont val="Times New Roman"/>
        <family val="1"/>
      </rPr>
      <t>Арефьевой Людмилы Николаевны(кв.6) , Розум Любови Федоровны (кв. 4)               ,</t>
    </r>
  </si>
  <si>
    <t>Техническое обслуживание системы отопления (консервация)</t>
  </si>
  <si>
    <t>г. Ковров                                   "_____" ___январь_ 2022 г.</t>
  </si>
  <si>
    <t>2.  Всего  за период с "01" ___01____ 2022 г. по "31" _____01____ 2022 г.</t>
  </si>
  <si>
    <t>(____________________шесть  тысяч  тридцать семь  руб.   20 коп.</t>
  </si>
  <si>
    <t>2.  Всего  за период с "01" ___02____ 2022 г. по "28" _____02____ 2022 г.</t>
  </si>
  <si>
    <t>г. Ковров                                   "_____" ___февраль_ 2022 г.</t>
  </si>
  <si>
    <t>(___________________девять  тысяч  семьсот семьдесят три руб.   14 коп.</t>
  </si>
  <si>
    <t>г. Ковров                                   "_____" ___март_ 2022 г.</t>
  </si>
  <si>
    <t>2.  Всего  за период с "01" ___03____ 2022 г. по "31" _____03____ 2022 г.</t>
  </si>
  <si>
    <t>(___________________шесть  тыс.  тридцать семь руб.   20 коп.</t>
  </si>
  <si>
    <t>г. Ковров                                   "_____" ___апрель_ 2022 г.</t>
  </si>
  <si>
    <t>2.  Всего  за период с "01" ___04____ 2022 г. по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</si>
</sst>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3">
      <selection activeCell="L29" sqref="L2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43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1" t="s">
        <v>42</v>
      </c>
      <c r="B34" s="31"/>
      <c r="C34" s="31"/>
      <c r="D34" s="31"/>
      <c r="E34" s="31"/>
      <c r="F34" s="31"/>
    </row>
    <row r="35" spans="1:6" ht="18.75" customHeight="1">
      <c r="A35" s="32" t="s">
        <v>60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48</v>
      </c>
      <c r="C39" s="21" t="s">
        <v>38</v>
      </c>
      <c r="D39" s="23" t="s">
        <v>49</v>
      </c>
      <c r="E39" s="23">
        <f aca="true" t="shared" si="0" ref="E39:E48">F39/584</f>
        <v>0</v>
      </c>
      <c r="F39" s="25">
        <v>0</v>
      </c>
    </row>
    <row r="40" spans="1:7" ht="115.5" customHeight="1">
      <c r="A40" s="3">
        <v>2</v>
      </c>
      <c r="B40" s="14" t="s">
        <v>50</v>
      </c>
      <c r="C40" s="21" t="s">
        <v>36</v>
      </c>
      <c r="D40" s="23" t="s">
        <v>49</v>
      </c>
      <c r="E40" s="23">
        <f t="shared" si="0"/>
        <v>2.5700000000000003</v>
      </c>
      <c r="F40" s="23">
        <v>1500.88</v>
      </c>
      <c r="G40" s="2"/>
    </row>
    <row r="41" spans="1:7" ht="30.75" customHeight="1">
      <c r="A41" s="10">
        <v>3</v>
      </c>
      <c r="B41" s="13" t="s">
        <v>39</v>
      </c>
      <c r="C41" s="21" t="s">
        <v>51</v>
      </c>
      <c r="D41" s="23" t="s">
        <v>49</v>
      </c>
      <c r="E41" s="23">
        <f t="shared" si="0"/>
        <v>0</v>
      </c>
      <c r="F41" s="20">
        <v>0</v>
      </c>
      <c r="G41" s="2"/>
    </row>
    <row r="42" spans="1:7" ht="57" customHeight="1">
      <c r="A42" s="3">
        <v>4</v>
      </c>
      <c r="B42" s="14" t="s">
        <v>52</v>
      </c>
      <c r="C42" s="22" t="s">
        <v>35</v>
      </c>
      <c r="D42" s="23" t="s">
        <v>49</v>
      </c>
      <c r="E42" s="23">
        <f t="shared" si="0"/>
        <v>3.69</v>
      </c>
      <c r="F42" s="23">
        <v>2154.96</v>
      </c>
      <c r="G42" s="2"/>
    </row>
    <row r="43" spans="1:7" ht="81" customHeight="1">
      <c r="A43" s="3">
        <v>5</v>
      </c>
      <c r="B43" s="13" t="s">
        <v>53</v>
      </c>
      <c r="C43" s="22" t="s">
        <v>59</v>
      </c>
      <c r="D43" s="23" t="s">
        <v>49</v>
      </c>
      <c r="E43" s="23">
        <f t="shared" si="0"/>
        <v>0</v>
      </c>
      <c r="F43" s="20">
        <v>0</v>
      </c>
      <c r="G43" s="2"/>
    </row>
    <row r="44" spans="1:7" ht="76.5" customHeight="1">
      <c r="A44" s="10">
        <v>6</v>
      </c>
      <c r="B44" s="14" t="s">
        <v>54</v>
      </c>
      <c r="C44" s="21" t="s">
        <v>40</v>
      </c>
      <c r="D44" s="23" t="s">
        <v>49</v>
      </c>
      <c r="E44" s="23">
        <f t="shared" si="0"/>
        <v>0.32767123287671235</v>
      </c>
      <c r="F44" s="23">
        <v>191.36</v>
      </c>
      <c r="G44" s="2"/>
    </row>
    <row r="45" spans="1:7" ht="99.75" customHeight="1">
      <c r="A45" s="3">
        <v>7</v>
      </c>
      <c r="B45" s="14" t="s">
        <v>55</v>
      </c>
      <c r="C45" s="4" t="s">
        <v>56</v>
      </c>
      <c r="D45" s="23" t="s">
        <v>49</v>
      </c>
      <c r="E45" s="23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3" t="s">
        <v>57</v>
      </c>
      <c r="C46" s="21" t="s">
        <v>40</v>
      </c>
      <c r="D46" s="23" t="s">
        <v>49</v>
      </c>
      <c r="E46" s="23">
        <f t="shared" si="0"/>
        <v>0</v>
      </c>
      <c r="F46" s="20">
        <v>0</v>
      </c>
      <c r="G46" s="2"/>
    </row>
    <row r="47" spans="1:7" ht="57" customHeight="1">
      <c r="A47" s="10">
        <v>9</v>
      </c>
      <c r="B47" s="14" t="s">
        <v>4</v>
      </c>
      <c r="C47" s="21" t="s">
        <v>37</v>
      </c>
      <c r="D47" s="23" t="s">
        <v>49</v>
      </c>
      <c r="E47" s="23">
        <f t="shared" si="0"/>
        <v>3.75</v>
      </c>
      <c r="F47" s="23">
        <v>2190</v>
      </c>
      <c r="G47" s="2"/>
    </row>
    <row r="48" spans="1:7" ht="36" customHeight="1">
      <c r="A48" s="3">
        <v>10</v>
      </c>
      <c r="B48" s="27" t="s">
        <v>63</v>
      </c>
      <c r="C48" s="21" t="s">
        <v>40</v>
      </c>
      <c r="D48" s="23" t="s">
        <v>49</v>
      </c>
      <c r="E48" s="23">
        <f t="shared" si="0"/>
        <v>0</v>
      </c>
      <c r="F48" s="23">
        <v>0</v>
      </c>
      <c r="G48" s="2"/>
    </row>
    <row r="49" spans="1:10" ht="26.25" customHeight="1">
      <c r="A49" s="3"/>
      <c r="B49" s="9" t="s">
        <v>34</v>
      </c>
      <c r="C49" s="4"/>
      <c r="D49" s="23"/>
      <c r="E49" s="24"/>
      <c r="F49" s="20">
        <f>SUM(F39:F48)</f>
        <v>6037.200000000001</v>
      </c>
      <c r="G49" s="2"/>
      <c r="J49" s="18"/>
    </row>
    <row r="51" spans="1:6" ht="23.25" customHeight="1">
      <c r="A51" s="28" t="s">
        <v>74</v>
      </c>
      <c r="B51" s="28"/>
      <c r="C51" s="28"/>
      <c r="D51" s="28"/>
      <c r="E51" s="28"/>
      <c r="F51" s="28"/>
    </row>
    <row r="52" spans="1:6" ht="23.25" customHeight="1">
      <c r="A52" s="15" t="s">
        <v>32</v>
      </c>
      <c r="B52" s="15"/>
      <c r="C52" s="16">
        <f>F49</f>
        <v>6037.200000000001</v>
      </c>
      <c r="D52" s="17" t="s">
        <v>33</v>
      </c>
      <c r="E52" s="15"/>
      <c r="F52" s="15"/>
    </row>
    <row r="53" spans="1:6" ht="23.25" customHeight="1">
      <c r="A53" s="29" t="s">
        <v>72</v>
      </c>
      <c r="B53" s="29"/>
      <c r="C53" s="29"/>
      <c r="D53" s="29"/>
      <c r="E53" s="29"/>
      <c r="F53" s="29"/>
    </row>
    <row r="54" spans="1:6" ht="12.75">
      <c r="A54" s="30" t="s">
        <v>19</v>
      </c>
      <c r="B54" s="30"/>
      <c r="C54" s="30"/>
      <c r="D54" s="30"/>
      <c r="E54" s="30"/>
      <c r="F54" s="30"/>
    </row>
    <row r="55" spans="1:6" ht="20.25">
      <c r="A55" s="11"/>
      <c r="B55" s="17"/>
      <c r="C55" s="17"/>
      <c r="D55" s="17"/>
      <c r="E55" s="12"/>
      <c r="F55" s="17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1"/>
      <c r="B59" s="17"/>
      <c r="C59" s="17"/>
      <c r="D59" s="17"/>
      <c r="E59" s="12"/>
      <c r="F59" s="17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1" t="s">
        <v>10</v>
      </c>
      <c r="B62" s="17"/>
      <c r="C62" s="17"/>
      <c r="D62" s="17"/>
      <c r="E62" s="12"/>
      <c r="F62" s="17"/>
    </row>
    <row r="63" spans="1:6" ht="20.25">
      <c r="A63" s="28" t="s">
        <v>14</v>
      </c>
      <c r="B63" s="28"/>
      <c r="C63" s="28"/>
      <c r="D63" s="28"/>
      <c r="E63" s="28"/>
      <c r="F63" s="28"/>
    </row>
    <row r="64" ht="15.75">
      <c r="A64" s="1" t="s">
        <v>10</v>
      </c>
    </row>
    <row r="65" ht="23.25" customHeight="1">
      <c r="A65" s="11" t="s">
        <v>44</v>
      </c>
    </row>
    <row r="66" spans="1:6" s="19" customFormat="1" ht="12.75">
      <c r="A66" s="8" t="s">
        <v>45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1" t="s">
        <v>46</v>
      </c>
    </row>
    <row r="69" spans="1:6" s="19" customFormat="1" ht="12.75">
      <c r="A69" s="8" t="s">
        <v>47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L45" sqref="L4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70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43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1" t="s">
        <v>42</v>
      </c>
      <c r="B34" s="31"/>
      <c r="C34" s="31"/>
      <c r="D34" s="31"/>
      <c r="E34" s="31"/>
      <c r="F34" s="31"/>
    </row>
    <row r="35" spans="1:6" ht="18.75" customHeight="1">
      <c r="A35" s="32" t="s">
        <v>60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48</v>
      </c>
      <c r="C39" s="21" t="s">
        <v>38</v>
      </c>
      <c r="D39" s="23" t="s">
        <v>49</v>
      </c>
      <c r="E39" s="23">
        <f aca="true" t="shared" si="0" ref="E39:E49">F39/584</f>
        <v>0</v>
      </c>
      <c r="F39" s="25"/>
    </row>
    <row r="40" spans="1:7" ht="115.5" customHeight="1">
      <c r="A40" s="3">
        <v>2</v>
      </c>
      <c r="B40" s="14" t="s">
        <v>50</v>
      </c>
      <c r="C40" s="21" t="s">
        <v>36</v>
      </c>
      <c r="D40" s="23" t="s">
        <v>49</v>
      </c>
      <c r="E40" s="23">
        <f t="shared" si="0"/>
        <v>2.5700000000000003</v>
      </c>
      <c r="F40" s="23">
        <v>1500.88</v>
      </c>
      <c r="G40" s="2"/>
    </row>
    <row r="41" spans="1:7" ht="30.75" customHeight="1">
      <c r="A41" s="10">
        <v>3</v>
      </c>
      <c r="B41" s="13" t="s">
        <v>39</v>
      </c>
      <c r="C41" s="21" t="s">
        <v>51</v>
      </c>
      <c r="D41" s="23" t="s">
        <v>49</v>
      </c>
      <c r="E41" s="23">
        <f t="shared" si="0"/>
        <v>0</v>
      </c>
      <c r="F41" s="20">
        <v>0</v>
      </c>
      <c r="G41" s="2"/>
    </row>
    <row r="42" spans="1:7" ht="57" customHeight="1">
      <c r="A42" s="3">
        <v>4</v>
      </c>
      <c r="B42" s="14" t="s">
        <v>52</v>
      </c>
      <c r="C42" s="22" t="s">
        <v>35</v>
      </c>
      <c r="D42" s="23" t="s">
        <v>49</v>
      </c>
      <c r="E42" s="23">
        <f t="shared" si="0"/>
        <v>3.69</v>
      </c>
      <c r="F42" s="23">
        <v>2154.96</v>
      </c>
      <c r="G42" s="2"/>
    </row>
    <row r="43" spans="1:7" ht="81" customHeight="1">
      <c r="A43" s="3">
        <v>5</v>
      </c>
      <c r="B43" s="13" t="s">
        <v>53</v>
      </c>
      <c r="C43" s="22" t="s">
        <v>59</v>
      </c>
      <c r="D43" s="23" t="s">
        <v>49</v>
      </c>
      <c r="E43" s="23">
        <f t="shared" si="0"/>
        <v>0</v>
      </c>
      <c r="F43" s="20">
        <v>0</v>
      </c>
      <c r="G43" s="2"/>
    </row>
    <row r="44" spans="1:7" ht="76.5" customHeight="1">
      <c r="A44" s="10">
        <v>6</v>
      </c>
      <c r="B44" s="14" t="s">
        <v>54</v>
      </c>
      <c r="C44" s="21" t="s">
        <v>40</v>
      </c>
      <c r="D44" s="23" t="s">
        <v>49</v>
      </c>
      <c r="E44" s="23">
        <f t="shared" si="0"/>
        <v>0.32767123287671235</v>
      </c>
      <c r="F44" s="23">
        <v>191.36</v>
      </c>
      <c r="G44" s="2"/>
    </row>
    <row r="45" spans="1:7" ht="99.75" customHeight="1">
      <c r="A45" s="3">
        <v>7</v>
      </c>
      <c r="B45" s="14" t="s">
        <v>55</v>
      </c>
      <c r="C45" s="4" t="s">
        <v>56</v>
      </c>
      <c r="D45" s="23" t="s">
        <v>49</v>
      </c>
      <c r="E45" s="23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3" t="s">
        <v>57</v>
      </c>
      <c r="C46" s="21" t="s">
        <v>40</v>
      </c>
      <c r="D46" s="23" t="s">
        <v>49</v>
      </c>
      <c r="E46" s="23">
        <f t="shared" si="0"/>
        <v>0</v>
      </c>
      <c r="F46" s="20">
        <v>0</v>
      </c>
      <c r="G46" s="2"/>
    </row>
    <row r="47" spans="1:7" ht="57" customHeight="1">
      <c r="A47" s="3">
        <v>9</v>
      </c>
      <c r="B47" s="14" t="s">
        <v>4</v>
      </c>
      <c r="C47" s="21" t="s">
        <v>37</v>
      </c>
      <c r="D47" s="23" t="s">
        <v>49</v>
      </c>
      <c r="E47" s="23">
        <f t="shared" si="0"/>
        <v>3.75</v>
      </c>
      <c r="F47" s="23">
        <v>2190</v>
      </c>
      <c r="G47" s="2"/>
    </row>
    <row r="48" spans="1:7" ht="36" customHeight="1">
      <c r="A48" s="10">
        <v>10</v>
      </c>
      <c r="B48" s="14" t="s">
        <v>58</v>
      </c>
      <c r="C48" s="26" t="s">
        <v>38</v>
      </c>
      <c r="D48" s="23" t="s">
        <v>49</v>
      </c>
      <c r="E48" s="23">
        <f t="shared" si="0"/>
        <v>0</v>
      </c>
      <c r="F48" s="23">
        <v>0</v>
      </c>
      <c r="G48" s="2"/>
    </row>
    <row r="49" spans="1:7" ht="36" customHeight="1">
      <c r="A49" s="3">
        <v>11</v>
      </c>
      <c r="B49" s="27" t="s">
        <v>63</v>
      </c>
      <c r="C49" s="21" t="s">
        <v>40</v>
      </c>
      <c r="D49" s="23" t="s">
        <v>49</v>
      </c>
      <c r="E49" s="23">
        <f t="shared" si="0"/>
        <v>0</v>
      </c>
      <c r="F49" s="23">
        <v>0</v>
      </c>
      <c r="G49" s="2"/>
    </row>
    <row r="50" spans="1:10" ht="26.25" customHeight="1">
      <c r="A50" s="3"/>
      <c r="B50" s="9" t="s">
        <v>34</v>
      </c>
      <c r="C50" s="4"/>
      <c r="D50" s="23"/>
      <c r="E50" s="24"/>
      <c r="F50" s="20">
        <f>SUM(F39:F49)</f>
        <v>6037.200000000001</v>
      </c>
      <c r="G50" s="2"/>
      <c r="J50" s="18"/>
    </row>
    <row r="52" spans="1:6" ht="23.25" customHeight="1">
      <c r="A52" s="28" t="s">
        <v>71</v>
      </c>
      <c r="B52" s="28"/>
      <c r="C52" s="28"/>
      <c r="D52" s="28"/>
      <c r="E52" s="28"/>
      <c r="F52" s="28"/>
    </row>
    <row r="53" spans="1:6" ht="23.25" customHeight="1">
      <c r="A53" s="15" t="s">
        <v>32</v>
      </c>
      <c r="B53" s="15"/>
      <c r="C53" s="16">
        <f>F50</f>
        <v>6037.200000000001</v>
      </c>
      <c r="D53" s="17" t="s">
        <v>33</v>
      </c>
      <c r="E53" s="15"/>
      <c r="F53" s="15"/>
    </row>
    <row r="54" spans="1:6" ht="23.25" customHeight="1">
      <c r="A54" s="29" t="s">
        <v>72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spans="1:6" ht="20.25">
      <c r="A56" s="11"/>
      <c r="B56" s="17"/>
      <c r="C56" s="17"/>
      <c r="D56" s="17"/>
      <c r="E56" s="12"/>
      <c r="F56" s="17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1"/>
      <c r="B60" s="17"/>
      <c r="C60" s="17"/>
      <c r="D60" s="17"/>
      <c r="E60" s="12"/>
      <c r="F60" s="17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1" t="s">
        <v>10</v>
      </c>
      <c r="B63" s="17"/>
      <c r="C63" s="17"/>
      <c r="D63" s="17"/>
      <c r="E63" s="12"/>
      <c r="F63" s="17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1" t="s">
        <v>44</v>
      </c>
    </row>
    <row r="67" spans="1:6" s="19" customFormat="1" ht="12.75">
      <c r="A67" s="8" t="s">
        <v>45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1" t="s">
        <v>46</v>
      </c>
    </row>
    <row r="70" spans="1:6" s="19" customFormat="1" ht="12.75">
      <c r="A70" s="8" t="s">
        <v>47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31">
      <selection activeCell="N35" sqref="N3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68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43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1" t="s">
        <v>42</v>
      </c>
      <c r="B34" s="31"/>
      <c r="C34" s="31"/>
      <c r="D34" s="31"/>
      <c r="E34" s="31"/>
      <c r="F34" s="31"/>
    </row>
    <row r="35" spans="1:6" ht="18.75" customHeight="1">
      <c r="A35" s="32" t="s">
        <v>60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48</v>
      </c>
      <c r="C39" s="21" t="s">
        <v>38</v>
      </c>
      <c r="D39" s="23" t="s">
        <v>49</v>
      </c>
      <c r="E39" s="23">
        <f aca="true" t="shared" si="0" ref="E39:E49">F39/584</f>
        <v>0</v>
      </c>
      <c r="F39" s="25"/>
    </row>
    <row r="40" spans="1:7" ht="115.5" customHeight="1">
      <c r="A40" s="3">
        <v>2</v>
      </c>
      <c r="B40" s="14" t="s">
        <v>50</v>
      </c>
      <c r="C40" s="21" t="s">
        <v>36</v>
      </c>
      <c r="D40" s="23" t="s">
        <v>49</v>
      </c>
      <c r="E40" s="23">
        <f t="shared" si="0"/>
        <v>2.5700000000000003</v>
      </c>
      <c r="F40" s="23">
        <v>1500.88</v>
      </c>
      <c r="G40" s="2"/>
    </row>
    <row r="41" spans="1:7" ht="30.75" customHeight="1">
      <c r="A41" s="10">
        <v>3</v>
      </c>
      <c r="B41" s="13" t="s">
        <v>39</v>
      </c>
      <c r="C41" s="21" t="s">
        <v>51</v>
      </c>
      <c r="D41" s="23" t="s">
        <v>49</v>
      </c>
      <c r="E41" s="23">
        <f t="shared" si="0"/>
        <v>0</v>
      </c>
      <c r="F41" s="20">
        <v>0</v>
      </c>
      <c r="G41" s="2"/>
    </row>
    <row r="42" spans="1:7" ht="57" customHeight="1">
      <c r="A42" s="3">
        <v>4</v>
      </c>
      <c r="B42" s="14" t="s">
        <v>52</v>
      </c>
      <c r="C42" s="22" t="s">
        <v>35</v>
      </c>
      <c r="D42" s="23" t="s">
        <v>49</v>
      </c>
      <c r="E42" s="23">
        <f t="shared" si="0"/>
        <v>3.69</v>
      </c>
      <c r="F42" s="23">
        <v>2154.96</v>
      </c>
      <c r="G42" s="2"/>
    </row>
    <row r="43" spans="1:7" ht="81" customHeight="1">
      <c r="A43" s="3">
        <v>5</v>
      </c>
      <c r="B43" s="13" t="s">
        <v>53</v>
      </c>
      <c r="C43" s="22" t="s">
        <v>59</v>
      </c>
      <c r="D43" s="23" t="s">
        <v>49</v>
      </c>
      <c r="E43" s="23">
        <f t="shared" si="0"/>
        <v>2.73972602739726</v>
      </c>
      <c r="F43" s="20">
        <v>1600</v>
      </c>
      <c r="G43" s="2"/>
    </row>
    <row r="44" spans="1:7" ht="76.5" customHeight="1">
      <c r="A44" s="10">
        <v>6</v>
      </c>
      <c r="B44" s="14" t="s">
        <v>54</v>
      </c>
      <c r="C44" s="21" t="s">
        <v>40</v>
      </c>
      <c r="D44" s="23" t="s">
        <v>49</v>
      </c>
      <c r="E44" s="23">
        <f t="shared" si="0"/>
        <v>0.32767123287671235</v>
      </c>
      <c r="F44" s="23">
        <v>191.36</v>
      </c>
      <c r="G44" s="2"/>
    </row>
    <row r="45" spans="1:7" ht="99.75" customHeight="1">
      <c r="A45" s="3">
        <v>7</v>
      </c>
      <c r="B45" s="14" t="s">
        <v>55</v>
      </c>
      <c r="C45" s="4" t="s">
        <v>56</v>
      </c>
      <c r="D45" s="23" t="s">
        <v>49</v>
      </c>
      <c r="E45" s="23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3" t="s">
        <v>57</v>
      </c>
      <c r="C46" s="21" t="s">
        <v>40</v>
      </c>
      <c r="D46" s="23" t="s">
        <v>49</v>
      </c>
      <c r="E46" s="23">
        <f t="shared" si="0"/>
        <v>3.6574315068493153</v>
      </c>
      <c r="F46" s="20">
        <v>2135.94</v>
      </c>
      <c r="G46" s="2"/>
    </row>
    <row r="47" spans="1:7" ht="57" customHeight="1">
      <c r="A47" s="3">
        <v>9</v>
      </c>
      <c r="B47" s="14" t="s">
        <v>4</v>
      </c>
      <c r="C47" s="21" t="s">
        <v>37</v>
      </c>
      <c r="D47" s="23" t="s">
        <v>49</v>
      </c>
      <c r="E47" s="23">
        <f t="shared" si="0"/>
        <v>3.75</v>
      </c>
      <c r="F47" s="23">
        <v>2190</v>
      </c>
      <c r="G47" s="2"/>
    </row>
    <row r="48" spans="1:7" ht="36" customHeight="1">
      <c r="A48" s="10">
        <v>10</v>
      </c>
      <c r="B48" s="14" t="s">
        <v>58</v>
      </c>
      <c r="C48" s="26" t="s">
        <v>38</v>
      </c>
      <c r="D48" s="23" t="s">
        <v>49</v>
      </c>
      <c r="E48" s="23">
        <f t="shared" si="0"/>
        <v>0</v>
      </c>
      <c r="F48" s="23">
        <v>0</v>
      </c>
      <c r="G48" s="2"/>
    </row>
    <row r="49" spans="1:7" ht="36" customHeight="1">
      <c r="A49" s="3">
        <v>11</v>
      </c>
      <c r="B49" s="27" t="s">
        <v>63</v>
      </c>
      <c r="C49" s="21" t="s">
        <v>40</v>
      </c>
      <c r="D49" s="23" t="s">
        <v>49</v>
      </c>
      <c r="E49" s="23">
        <f t="shared" si="0"/>
        <v>0</v>
      </c>
      <c r="F49" s="23">
        <v>0</v>
      </c>
      <c r="G49" s="2"/>
    </row>
    <row r="50" spans="1:10" ht="26.25" customHeight="1">
      <c r="A50" s="3"/>
      <c r="B50" s="9" t="s">
        <v>34</v>
      </c>
      <c r="C50" s="4"/>
      <c r="D50" s="23"/>
      <c r="E50" s="24"/>
      <c r="F50" s="20">
        <f>SUM(F39:F49)</f>
        <v>9773.14</v>
      </c>
      <c r="G50" s="2"/>
      <c r="J50" s="18"/>
    </row>
    <row r="52" spans="1:6" ht="23.25" customHeight="1">
      <c r="A52" s="28" t="s">
        <v>67</v>
      </c>
      <c r="B52" s="28"/>
      <c r="C52" s="28"/>
      <c r="D52" s="28"/>
      <c r="E52" s="28"/>
      <c r="F52" s="28"/>
    </row>
    <row r="53" spans="1:6" ht="23.25" customHeight="1">
      <c r="A53" s="15" t="s">
        <v>32</v>
      </c>
      <c r="B53" s="15"/>
      <c r="C53" s="16">
        <f>F50</f>
        <v>9773.14</v>
      </c>
      <c r="D53" s="17" t="s">
        <v>33</v>
      </c>
      <c r="E53" s="15"/>
      <c r="F53" s="15"/>
    </row>
    <row r="54" spans="1:6" ht="23.25" customHeight="1">
      <c r="A54" s="29" t="s">
        <v>69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spans="1:6" ht="20.25">
      <c r="A56" s="11"/>
      <c r="B56" s="17"/>
      <c r="C56" s="17"/>
      <c r="D56" s="17"/>
      <c r="E56" s="12"/>
      <c r="F56" s="17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1"/>
      <c r="B60" s="17"/>
      <c r="C60" s="17"/>
      <c r="D60" s="17"/>
      <c r="E60" s="12"/>
      <c r="F60" s="17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1" t="s">
        <v>10</v>
      </c>
      <c r="B63" s="17"/>
      <c r="C63" s="17"/>
      <c r="D63" s="17"/>
      <c r="E63" s="12"/>
      <c r="F63" s="17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1" t="s">
        <v>44</v>
      </c>
    </row>
    <row r="67" spans="1:6" s="19" customFormat="1" ht="12.75">
      <c r="A67" s="8" t="s">
        <v>45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1" t="s">
        <v>46</v>
      </c>
    </row>
    <row r="70" spans="1:6" s="19" customFormat="1" ht="12.75">
      <c r="A70" s="8" t="s">
        <v>47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6">
      <selection activeCell="K54" sqref="K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43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61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31" t="s">
        <v>42</v>
      </c>
      <c r="B34" s="31"/>
      <c r="C34" s="31"/>
      <c r="D34" s="31"/>
      <c r="E34" s="31"/>
      <c r="F34" s="31"/>
    </row>
    <row r="35" spans="1:6" ht="18.75" customHeight="1">
      <c r="A35" s="32" t="s">
        <v>60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8.5" customHeight="1">
      <c r="A39" s="10">
        <v>1</v>
      </c>
      <c r="B39" s="13" t="s">
        <v>48</v>
      </c>
      <c r="C39" s="21" t="s">
        <v>38</v>
      </c>
      <c r="D39" s="23" t="s">
        <v>49</v>
      </c>
      <c r="E39" s="23">
        <f aca="true" t="shared" si="0" ref="E39:E49">F39/584</f>
        <v>0</v>
      </c>
      <c r="F39" s="25"/>
    </row>
    <row r="40" spans="1:7" ht="115.5" customHeight="1">
      <c r="A40" s="3">
        <v>2</v>
      </c>
      <c r="B40" s="14" t="s">
        <v>50</v>
      </c>
      <c r="C40" s="21" t="s">
        <v>36</v>
      </c>
      <c r="D40" s="23" t="s">
        <v>49</v>
      </c>
      <c r="E40" s="23">
        <f t="shared" si="0"/>
        <v>2.5700000000000003</v>
      </c>
      <c r="F40" s="23">
        <v>1500.88</v>
      </c>
      <c r="G40" s="2"/>
    </row>
    <row r="41" spans="1:7" ht="30.75" customHeight="1">
      <c r="A41" s="10">
        <v>3</v>
      </c>
      <c r="B41" s="13" t="s">
        <v>39</v>
      </c>
      <c r="C41" s="21" t="s">
        <v>51</v>
      </c>
      <c r="D41" s="23" t="s">
        <v>49</v>
      </c>
      <c r="E41" s="23">
        <f t="shared" si="0"/>
        <v>0</v>
      </c>
      <c r="F41" s="20">
        <v>0</v>
      </c>
      <c r="G41" s="2"/>
    </row>
    <row r="42" spans="1:7" ht="57" customHeight="1">
      <c r="A42" s="3">
        <v>4</v>
      </c>
      <c r="B42" s="14" t="s">
        <v>52</v>
      </c>
      <c r="C42" s="22" t="s">
        <v>35</v>
      </c>
      <c r="D42" s="23" t="s">
        <v>49</v>
      </c>
      <c r="E42" s="23">
        <f t="shared" si="0"/>
        <v>3.69</v>
      </c>
      <c r="F42" s="23">
        <v>2154.96</v>
      </c>
      <c r="G42" s="2"/>
    </row>
    <row r="43" spans="1:7" ht="81" customHeight="1">
      <c r="A43" s="3">
        <v>5</v>
      </c>
      <c r="B43" s="13" t="s">
        <v>53</v>
      </c>
      <c r="C43" s="22" t="s">
        <v>59</v>
      </c>
      <c r="D43" s="23" t="s">
        <v>49</v>
      </c>
      <c r="E43" s="23">
        <f t="shared" si="0"/>
        <v>0</v>
      </c>
      <c r="F43" s="20">
        <v>0</v>
      </c>
      <c r="G43" s="2"/>
    </row>
    <row r="44" spans="1:7" ht="76.5" customHeight="1">
      <c r="A44" s="10">
        <v>6</v>
      </c>
      <c r="B44" s="14" t="s">
        <v>54</v>
      </c>
      <c r="C44" s="21" t="s">
        <v>40</v>
      </c>
      <c r="D44" s="23" t="s">
        <v>49</v>
      </c>
      <c r="E44" s="23">
        <f t="shared" si="0"/>
        <v>0.32767123287671235</v>
      </c>
      <c r="F44" s="23">
        <v>191.36</v>
      </c>
      <c r="G44" s="2"/>
    </row>
    <row r="45" spans="1:7" ht="99.75" customHeight="1">
      <c r="A45" s="3">
        <v>7</v>
      </c>
      <c r="B45" s="14" t="s">
        <v>55</v>
      </c>
      <c r="C45" s="4" t="s">
        <v>56</v>
      </c>
      <c r="D45" s="23" t="s">
        <v>49</v>
      </c>
      <c r="E45" s="23">
        <f t="shared" si="0"/>
        <v>0</v>
      </c>
      <c r="F45" s="20">
        <v>0</v>
      </c>
      <c r="G45" s="2"/>
    </row>
    <row r="46" spans="1:7" ht="60.75" customHeight="1">
      <c r="A46" s="10">
        <v>8</v>
      </c>
      <c r="B46" s="13" t="s">
        <v>57</v>
      </c>
      <c r="C46" s="21" t="s">
        <v>40</v>
      </c>
      <c r="D46" s="23" t="s">
        <v>49</v>
      </c>
      <c r="E46" s="23">
        <f t="shared" si="0"/>
        <v>0</v>
      </c>
      <c r="F46" s="20">
        <v>0</v>
      </c>
      <c r="G46" s="2"/>
    </row>
    <row r="47" spans="1:7" ht="57" customHeight="1">
      <c r="A47" s="3">
        <v>9</v>
      </c>
      <c r="B47" s="14" t="s">
        <v>4</v>
      </c>
      <c r="C47" s="21" t="s">
        <v>37</v>
      </c>
      <c r="D47" s="23" t="s">
        <v>49</v>
      </c>
      <c r="E47" s="23">
        <f t="shared" si="0"/>
        <v>3.75</v>
      </c>
      <c r="F47" s="23">
        <v>2190</v>
      </c>
      <c r="G47" s="2"/>
    </row>
    <row r="48" spans="1:7" ht="36" customHeight="1">
      <c r="A48" s="10">
        <v>10</v>
      </c>
      <c r="B48" s="14" t="s">
        <v>58</v>
      </c>
      <c r="C48" s="26" t="s">
        <v>38</v>
      </c>
      <c r="D48" s="23" t="s">
        <v>49</v>
      </c>
      <c r="E48" s="23">
        <f t="shared" si="0"/>
        <v>0</v>
      </c>
      <c r="F48" s="23">
        <v>0</v>
      </c>
      <c r="G48" s="2"/>
    </row>
    <row r="49" spans="1:7" ht="36" customHeight="1">
      <c r="A49" s="3">
        <v>11</v>
      </c>
      <c r="B49" s="27" t="s">
        <v>63</v>
      </c>
      <c r="C49" s="21" t="s">
        <v>40</v>
      </c>
      <c r="D49" s="23" t="s">
        <v>49</v>
      </c>
      <c r="E49" s="23">
        <f t="shared" si="0"/>
        <v>0</v>
      </c>
      <c r="F49" s="23">
        <v>0</v>
      </c>
      <c r="G49" s="2"/>
    </row>
    <row r="50" spans="1:10" ht="26.25" customHeight="1">
      <c r="A50" s="3"/>
      <c r="B50" s="9" t="s">
        <v>34</v>
      </c>
      <c r="C50" s="4"/>
      <c r="D50" s="23"/>
      <c r="E50" s="24"/>
      <c r="F50" s="20">
        <f>SUM(F39:F49)</f>
        <v>6037.200000000001</v>
      </c>
      <c r="G50" s="2"/>
      <c r="J50" s="18"/>
    </row>
    <row r="52" spans="1:6" ht="23.25" customHeight="1">
      <c r="A52" s="28" t="s">
        <v>65</v>
      </c>
      <c r="B52" s="28"/>
      <c r="C52" s="28"/>
      <c r="D52" s="28"/>
      <c r="E52" s="28"/>
      <c r="F52" s="28"/>
    </row>
    <row r="53" spans="1:6" ht="23.25" customHeight="1">
      <c r="A53" s="15" t="s">
        <v>32</v>
      </c>
      <c r="B53" s="15"/>
      <c r="C53" s="16">
        <f>F50</f>
        <v>6037.200000000001</v>
      </c>
      <c r="D53" s="17" t="s">
        <v>33</v>
      </c>
      <c r="E53" s="15"/>
      <c r="F53" s="15"/>
    </row>
    <row r="54" spans="1:6" ht="23.25" customHeight="1">
      <c r="A54" s="29" t="s">
        <v>66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spans="1:6" ht="20.25">
      <c r="A56" s="11"/>
      <c r="B56" s="17"/>
      <c r="C56" s="17"/>
      <c r="D56" s="17"/>
      <c r="E56" s="12"/>
      <c r="F56" s="17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1"/>
      <c r="B60" s="17"/>
      <c r="C60" s="17"/>
      <c r="D60" s="17"/>
      <c r="E60" s="12"/>
      <c r="F60" s="17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1" t="s">
        <v>10</v>
      </c>
      <c r="B63" s="17"/>
      <c r="C63" s="17"/>
      <c r="D63" s="17"/>
      <c r="E63" s="12"/>
      <c r="F63" s="17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1" t="s">
        <v>44</v>
      </c>
    </row>
    <row r="67" spans="1:6" s="19" customFormat="1" ht="12.75">
      <c r="A67" s="8" t="s">
        <v>45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1" t="s">
        <v>46</v>
      </c>
    </row>
    <row r="70" spans="1:6" s="19" customFormat="1" ht="12.75">
      <c r="A70" s="8" t="s">
        <v>47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2021-11-24T14:23:02Z</cp:lastPrinted>
  <dcterms:created xsi:type="dcterms:W3CDTF">1996-10-08T23:32:33Z</dcterms:created>
  <dcterms:modified xsi:type="dcterms:W3CDTF">2022-06-03T12:39:08Z</dcterms:modified>
  <cp:category/>
  <cp:version/>
  <cp:contentType/>
  <cp:contentStatus/>
</cp:coreProperties>
</file>